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2\бюджет 2022 2-е чтение\бюджет 2022 2-е чтение\"/>
    </mc:Choice>
  </mc:AlternateContent>
  <xr:revisionPtr revIDLastSave="0" documentId="8_{990A92AE-E12D-4495-B231-20D2E54D1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Ведом!$F$23:$L$54</definedName>
    <definedName name="_xlnm._FilterDatabase" localSheetId="0" hidden="1">Ведом!$G$23:$L$54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7" l="1"/>
  <c r="L33" i="17"/>
  <c r="L37" i="17" l="1"/>
  <c r="L52" i="17"/>
  <c r="L50" i="17"/>
  <c r="L39" i="17"/>
  <c r="L31" i="17"/>
  <c r="L41" i="17" l="1"/>
  <c r="L44" i="17"/>
  <c r="L46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4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<sst xmlns="http://schemas.openxmlformats.org/spreadsheetml/2006/main" count="592" uniqueCount="117">
  <si>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</si>
  <si>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</si>
  <si>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</si>
  <si>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</si>
  <si>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</si>
  <si>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</si>
  <si>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</si>
  <si>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</si>
  <si>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</si>
  <si>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</si>
  <si>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</si>
  <si>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</si>
  <si>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</si>
  <si>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</si>
  <si>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</si>
  <si>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</si>
  <si>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</si>
  <si>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</si>
  <si>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</si>
  <si>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</si>
  <si>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</si>
  <si>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</si>
  <si>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</si>
  <si>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</si>
  <si>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</si>
  <si>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</si>
  <si>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</si>
  <si>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</si>
  <si>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</si>
  <si>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</si>
  <si>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</si>
  <si>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</si>
  <si>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</si>
  <si>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</si>
  <si>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</si>
  <si>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</si>
  <si>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</si>
  <si>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</si>
  <si>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</si>
  <si>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</si>
  <si>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</si>
  <si>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</si>
  <si>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</si>
  <si>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</si>
  <si>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</si>
  <si>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</si>
  <si>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</si>
  <si>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</si>
  <si>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</si>
  <si>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</si>
  <si>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</si>
  <si>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</si>
  <si>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</si>
  <si>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</si>
  <si>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</si>
  <si>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</si>
  <si>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</si>
  <si>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</si>
  <si>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</si>
  <si>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</si>
  <si>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</si>
  <si>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</si>
  <si>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</si>
  <si>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</si>
  <si>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</si>
  <si>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</si>
  <si>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</si>
  <si>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</si>
  <si>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</si>
  <si>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</si>
  <si>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</si>
  <si>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</si>
  <si>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</si>
  <si>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</si>
  <si>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</si>
  <si>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</si>
  <si>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</si>
  <si>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</si>
  <si>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</si>
  <si>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</si>
  <si>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</si>
  <si>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</si>
  <si>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</si>
  <si>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</si>
  <si>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</si>
  <si>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</si>
  <si>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</si>
  <si>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</si>
  <si>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</si>
  <si>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</si>
  <si>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</si>
  <si>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</si>
  <si>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</si>
  <si>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</si>
  <si>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</si>
  <si>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</si>
  <si>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</si>
  <si>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</si>
  <si>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</si>
  <si>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</si>
  <si>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</si>
  <si>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</si>
  <si>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</si>
  <si>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</si>
  <si>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</si>
  <si>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</si>
  <si>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</si>
  <si>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</si>
  <si>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</si>
  <si>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</si>
  <si>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к Решению Муниципального Совета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</si>
  <si>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</si>
  <si>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</si>
  <si>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00.00.2021 года № 00</t>
  </si>
  <si>
    <t>муниципального округа № 72 на 2022 год</t>
  </si>
  <si>
    <t>№ п/п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</si>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</sst>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5"/>
  <sheetViews>
    <sheetView showGridLines="0" tabSelected="1" view="pageLayout" topLeftCell="A34" zoomScaleNormal="115" workbookViewId="0">
      <selection activeCell="L52" sqref="L52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171"/>
      <c r="B1" s="171"/>
      <c r="C1" s="171"/>
      <c r="D1" s="171"/>
      <c r="E1" s="171"/>
      <c r="F1" s="171"/>
      <c r="G1" s="171"/>
      <c r="H1" s="171"/>
      <c r="I1" s="172" t="s">
        <v>109</v>
      </c>
      <c r="J1" s="172"/>
      <c r="K1" s="172"/>
      <c r="L1" s="172"/>
    </row>
    <row r="2" spans="1:13" x14ac:dyDescent="0.2">
      <c r="A2" s="171"/>
      <c r="B2" s="171"/>
      <c r="C2" s="171"/>
      <c r="D2" s="171"/>
      <c r="E2" s="171"/>
      <c r="F2" s="171"/>
      <c r="G2" s="171"/>
      <c r="H2" s="171"/>
      <c r="I2" s="172" t="s">
        <v>110</v>
      </c>
      <c r="J2" s="172"/>
      <c r="K2" s="172"/>
      <c r="L2" s="172"/>
    </row>
    <row r="3" spans="1:13" x14ac:dyDescent="0.2">
      <c r="A3" s="171"/>
      <c r="B3" s="171"/>
      <c r="C3" s="171"/>
      <c r="D3" s="171"/>
      <c r="E3" s="171"/>
      <c r="F3" s="171"/>
      <c r="G3" s="171"/>
      <c r="H3" s="171"/>
      <c r="I3" s="172" t="s">
        <v>48</v>
      </c>
      <c r="J3" s="172"/>
      <c r="K3" s="172"/>
      <c r="L3" s="172"/>
    </row>
    <row r="4" spans="1:13" x14ac:dyDescent="0.2">
      <c r="A4" s="171"/>
      <c r="B4" s="171"/>
      <c r="C4" s="171"/>
      <c r="D4" s="171"/>
      <c r="E4" s="171"/>
      <c r="F4" s="171"/>
      <c r="G4" s="171"/>
      <c r="H4" s="171"/>
      <c r="I4" s="172" t="s">
        <v>47</v>
      </c>
      <c r="J4" s="172"/>
      <c r="K4" s="172"/>
      <c r="L4" s="172"/>
    </row>
    <row r="5" spans="1:13" x14ac:dyDescent="0.2">
      <c r="A5" s="171"/>
      <c r="B5" s="171"/>
      <c r="C5" s="171"/>
      <c r="D5" s="171"/>
      <c r="E5" s="171"/>
      <c r="F5" s="171"/>
      <c r="G5" s="171"/>
      <c r="H5" s="171"/>
      <c r="I5" s="172" t="s">
        <v>52</v>
      </c>
      <c r="J5" s="172"/>
      <c r="K5" s="172"/>
      <c r="L5" s="172"/>
    </row>
    <row r="6" spans="1:13" x14ac:dyDescent="0.2">
      <c r="A6" s="171"/>
      <c r="B6" s="171"/>
      <c r="C6" s="171"/>
      <c r="D6" s="171"/>
      <c r="E6" s="171"/>
      <c r="F6" s="171"/>
      <c r="G6" s="171"/>
      <c r="H6" s="171"/>
      <c r="I6" s="173" t="s">
        <v>113</v>
      </c>
      <c r="J6" s="173"/>
      <c r="K6" s="173"/>
      <c r="L6" s="173"/>
    </row>
    <row r="7" spans="1:13" ht="9" customHeight="1" x14ac:dyDescent="0.2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">
      <c r="A8" s="150"/>
      <c r="B8" s="171"/>
      <c r="C8" s="171"/>
      <c r="D8" s="171"/>
      <c r="E8" s="171"/>
      <c r="F8" s="171"/>
      <c r="G8" s="171"/>
      <c r="H8" s="171"/>
      <c r="I8" s="171"/>
      <c r="J8" s="172" t="s">
        <v>102</v>
      </c>
      <c r="K8" s="172"/>
      <c r="L8" s="172"/>
      <c r="M8" s="172"/>
    </row>
    <row r="9" spans="1:13" ht="13.5" hidden="1" customHeight="1" x14ac:dyDescent="0.2">
      <c r="A9" s="150"/>
      <c r="B9" s="171"/>
      <c r="C9" s="171"/>
      <c r="D9" s="171"/>
      <c r="E9" s="171"/>
      <c r="F9" s="171"/>
      <c r="G9" s="171"/>
      <c r="H9" s="171"/>
      <c r="I9" s="171"/>
      <c r="J9" s="172" t="s">
        <v>71</v>
      </c>
      <c r="K9" s="172"/>
      <c r="L9" s="172"/>
      <c r="M9" s="172"/>
    </row>
    <row r="10" spans="1:13" ht="14.25" hidden="1" customHeight="1" x14ac:dyDescent="0.2">
      <c r="A10" s="150"/>
      <c r="B10" s="171"/>
      <c r="C10" s="171"/>
      <c r="D10" s="171"/>
      <c r="E10" s="171"/>
      <c r="F10" s="171"/>
      <c r="G10" s="171"/>
      <c r="H10" s="171"/>
      <c r="I10" s="171"/>
      <c r="J10" s="172" t="s">
        <v>48</v>
      </c>
      <c r="K10" s="172"/>
      <c r="L10" s="172"/>
      <c r="M10" s="172"/>
    </row>
    <row r="11" spans="1:13" ht="10.5" hidden="1" customHeight="1" x14ac:dyDescent="0.2">
      <c r="A11" s="150"/>
      <c r="B11" s="171"/>
      <c r="C11" s="171"/>
      <c r="D11" s="171"/>
      <c r="E11" s="171"/>
      <c r="F11" s="171"/>
      <c r="G11" s="171"/>
      <c r="H11" s="171"/>
      <c r="I11" s="171"/>
      <c r="J11" s="172" t="s">
        <v>47</v>
      </c>
      <c r="K11" s="172"/>
      <c r="L11" s="172"/>
      <c r="M11" s="172"/>
    </row>
    <row r="12" spans="1:13" hidden="1" x14ac:dyDescent="0.2">
      <c r="A12" s="151"/>
      <c r="B12" s="171"/>
      <c r="C12" s="171"/>
      <c r="D12" s="171"/>
      <c r="E12" s="171"/>
      <c r="F12" s="171"/>
      <c r="G12" s="171"/>
      <c r="H12" s="171"/>
      <c r="I12" s="171"/>
      <c r="J12" s="172" t="s">
        <v>52</v>
      </c>
      <c r="K12" s="172"/>
      <c r="L12" s="172"/>
      <c r="M12" s="172"/>
    </row>
    <row r="13" spans="1:13" hidden="1" x14ac:dyDescent="0.2">
      <c r="A13" s="151"/>
      <c r="B13" s="171"/>
      <c r="C13" s="171"/>
      <c r="D13" s="171"/>
      <c r="E13" s="171"/>
      <c r="F13" s="171"/>
      <c r="G13" s="171"/>
      <c r="H13" s="171"/>
      <c r="I13" s="171"/>
      <c r="J13" s="172" t="s">
        <v>101</v>
      </c>
      <c r="K13" s="172"/>
      <c r="L13" s="172"/>
      <c r="M13" s="172"/>
    </row>
    <row r="14" spans="1:13" s="76" customFormat="1" ht="3.75" hidden="1" customHeight="1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s="76" customFormat="1" ht="15.75" hidden="1" customHeight="1" x14ac:dyDescent="0.2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s="76" customFormat="1" ht="15.75" hidden="1" customHeight="1" x14ac:dyDescent="0.2">
      <c r="A16" s="69"/>
      <c r="B16" s="69"/>
      <c r="C16" s="69"/>
      <c r="D16" s="69"/>
      <c r="E16" s="69"/>
      <c r="F16" s="3"/>
      <c r="G16" s="8"/>
      <c r="H16" s="9"/>
      <c r="I16" s="10"/>
      <c r="J16" s="10"/>
      <c r="K16" s="10"/>
      <c r="L16" s="11"/>
      <c r="M16" s="12"/>
    </row>
    <row r="17" spans="1:17" s="76" customFormat="1" hidden="1" x14ac:dyDescent="0.2">
      <c r="A17" s="69"/>
      <c r="B17" s="171"/>
      <c r="C17" s="171"/>
      <c r="D17" s="171"/>
      <c r="E17" s="171"/>
      <c r="F17" s="171"/>
      <c r="G17" s="171"/>
      <c r="H17" s="171"/>
      <c r="I17" s="171"/>
      <c r="J17" s="172"/>
      <c r="K17" s="172"/>
      <c r="L17" s="172"/>
      <c r="M17" s="172"/>
    </row>
    <row r="18" spans="1:17" s="76" customFormat="1" ht="11.25" hidden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75"/>
    </row>
    <row r="19" spans="1:17" s="76" customFormat="1" ht="31.5" customHeight="1" x14ac:dyDescent="0.2">
      <c r="A19" s="181" t="s">
        <v>106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75"/>
    </row>
    <row r="20" spans="1:17" s="76" customFormat="1" ht="15" customHeight="1" x14ac:dyDescent="0.2">
      <c r="A20" s="181" t="s">
        <v>49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75"/>
    </row>
    <row r="21" spans="1:17" s="4" customFormat="1" ht="15.75" x14ac:dyDescent="0.2">
      <c r="A21" s="182" t="s">
        <v>114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75"/>
    </row>
    <row r="22" spans="1:17" s="4" customFormat="1" ht="9.75" customHeight="1" x14ac:dyDescent="0.2">
      <c r="A22" s="70"/>
      <c r="B22" s="70"/>
      <c r="C22" s="70"/>
      <c r="D22" s="70"/>
      <c r="E22" s="70"/>
      <c r="F22" s="74"/>
      <c r="G22" s="74"/>
      <c r="H22" s="74"/>
      <c r="I22" s="74"/>
      <c r="J22" s="74"/>
      <c r="K22" s="74"/>
      <c r="M22" s="75"/>
    </row>
    <row r="23" spans="1:17" s="4" customFormat="1" ht="22.5" x14ac:dyDescent="0.2">
      <c r="A23" s="176" t="s">
        <v>115</v>
      </c>
      <c r="B23" s="177"/>
      <c r="C23" s="177"/>
      <c r="D23" s="177"/>
      <c r="E23" s="177"/>
      <c r="F23" s="178"/>
      <c r="G23" s="21" t="s">
        <v>0</v>
      </c>
      <c r="H23" s="174" t="s">
        <v>107</v>
      </c>
      <c r="I23" s="175"/>
      <c r="J23" s="174" t="s">
        <v>108</v>
      </c>
      <c r="K23" s="175"/>
      <c r="L23" s="21" t="s">
        <v>72</v>
      </c>
      <c r="M23" s="75"/>
    </row>
    <row r="24" spans="1:17" ht="16.5" customHeight="1" x14ac:dyDescent="0.2">
      <c r="A24" s="85" t="s">
        <v>10</v>
      </c>
      <c r="B24" s="86"/>
      <c r="C24" s="86"/>
      <c r="D24" s="86"/>
      <c r="E24" s="86"/>
      <c r="F24" s="148"/>
      <c r="G24" s="87" t="s">
        <v>99</v>
      </c>
      <c r="H24" s="183">
        <v>100</v>
      </c>
      <c r="I24" s="184"/>
      <c r="J24" s="179" t="s">
        <v>3</v>
      </c>
      <c r="K24" s="180"/>
      <c r="L24" s="92">
        <f>L25+L26+L27+L30+L29+L28</f>
        <v>40031.800000000003</v>
      </c>
      <c r="M24" s="13"/>
      <c r="N24" s="3" t="s">
        <v>3</v>
      </c>
      <c r="Q24" s="4"/>
    </row>
    <row r="25" spans="1:17" ht="27.75" customHeight="1" x14ac:dyDescent="0.2">
      <c r="A25" s="117" t="s">
        <v>10</v>
      </c>
      <c r="B25" s="118" t="s">
        <v>10</v>
      </c>
      <c r="C25" s="118"/>
      <c r="D25" s="118"/>
      <c r="E25" s="118"/>
      <c r="F25" s="121"/>
      <c r="G25" s="152" t="s">
        <v>11</v>
      </c>
      <c r="H25" s="169"/>
      <c r="I25" s="170"/>
      <c r="J25" s="169">
        <v>102</v>
      </c>
      <c r="K25" s="170"/>
      <c r="L25" s="143">
        <v>1534.5</v>
      </c>
      <c r="M25" s="13">
        <v>5</v>
      </c>
    </row>
    <row r="26" spans="1:17" ht="42" customHeight="1" x14ac:dyDescent="0.2">
      <c r="A26" s="117" t="s">
        <v>10</v>
      </c>
      <c r="B26" s="118" t="s">
        <v>1</v>
      </c>
      <c r="C26" s="118"/>
      <c r="D26" s="118"/>
      <c r="E26" s="118"/>
      <c r="F26" s="121"/>
      <c r="G26" s="152" t="s">
        <v>30</v>
      </c>
      <c r="H26" s="169"/>
      <c r="I26" s="170"/>
      <c r="J26" s="169">
        <v>103</v>
      </c>
      <c r="K26" s="170"/>
      <c r="L26" s="143">
        <v>9053.6</v>
      </c>
    </row>
    <row r="27" spans="1:17" ht="40.5" customHeight="1" x14ac:dyDescent="0.2">
      <c r="A27" s="117" t="s">
        <v>10</v>
      </c>
      <c r="B27" s="118" t="s">
        <v>64</v>
      </c>
      <c r="C27" s="118"/>
      <c r="D27" s="118"/>
      <c r="E27" s="118"/>
      <c r="F27" s="121"/>
      <c r="G27" s="152" t="s">
        <v>63</v>
      </c>
      <c r="H27" s="169"/>
      <c r="I27" s="170"/>
      <c r="J27" s="169">
        <v>104</v>
      </c>
      <c r="K27" s="170"/>
      <c r="L27" s="143">
        <v>27509.8</v>
      </c>
      <c r="M27" s="17"/>
      <c r="Q27" s="6"/>
    </row>
    <row r="28" spans="1:17" ht="17.25" customHeight="1" x14ac:dyDescent="0.2">
      <c r="A28" s="117" t="s">
        <v>10</v>
      </c>
      <c r="B28" s="118" t="s">
        <v>65</v>
      </c>
      <c r="C28" s="118"/>
      <c r="D28" s="118"/>
      <c r="E28" s="118"/>
      <c r="F28" s="121"/>
      <c r="G28" s="152" t="s">
        <v>17</v>
      </c>
      <c r="H28" s="167"/>
      <c r="I28" s="168"/>
      <c r="J28" s="169">
        <v>107</v>
      </c>
      <c r="K28" s="170"/>
      <c r="L28" s="143">
        <v>1600.8</v>
      </c>
      <c r="M28" s="17"/>
      <c r="Q28" s="6"/>
    </row>
    <row r="29" spans="1:17" s="18" customFormat="1" ht="16.5" customHeight="1" x14ac:dyDescent="0.2">
      <c r="A29" s="117" t="s">
        <v>10</v>
      </c>
      <c r="B29" s="118" t="s">
        <v>66</v>
      </c>
      <c r="C29" s="118"/>
      <c r="D29" s="118"/>
      <c r="E29" s="118"/>
      <c r="F29" s="121"/>
      <c r="G29" s="152" t="s">
        <v>6</v>
      </c>
      <c r="H29" s="185"/>
      <c r="I29" s="186"/>
      <c r="J29" s="185">
        <v>111</v>
      </c>
      <c r="K29" s="186"/>
      <c r="L29" s="143">
        <v>50</v>
      </c>
      <c r="M29" s="17"/>
    </row>
    <row r="30" spans="1:17" s="6" customFormat="1" ht="18.75" customHeight="1" x14ac:dyDescent="0.2">
      <c r="A30" s="117" t="s">
        <v>10</v>
      </c>
      <c r="B30" s="118" t="s">
        <v>67</v>
      </c>
      <c r="C30" s="118"/>
      <c r="D30" s="118"/>
      <c r="E30" s="118"/>
      <c r="F30" s="121"/>
      <c r="G30" s="152" t="s">
        <v>4</v>
      </c>
      <c r="H30" s="185"/>
      <c r="I30" s="186"/>
      <c r="J30" s="185">
        <v>113</v>
      </c>
      <c r="K30" s="186"/>
      <c r="L30" s="143">
        <v>283.10000000000002</v>
      </c>
      <c r="M30" s="17"/>
      <c r="Q30" s="3"/>
    </row>
    <row r="31" spans="1:17" s="18" customFormat="1" ht="24" customHeight="1" x14ac:dyDescent="0.2">
      <c r="A31" s="85" t="s">
        <v>1</v>
      </c>
      <c r="B31" s="86"/>
      <c r="C31" s="86"/>
      <c r="D31" s="86"/>
      <c r="E31" s="86"/>
      <c r="F31" s="148"/>
      <c r="G31" s="87" t="s">
        <v>22</v>
      </c>
      <c r="H31" s="183">
        <v>300</v>
      </c>
      <c r="I31" s="184"/>
      <c r="J31" s="187"/>
      <c r="K31" s="188"/>
      <c r="L31" s="92">
        <f>L32</f>
        <v>150</v>
      </c>
      <c r="M31" s="17"/>
      <c r="Q31" s="3"/>
    </row>
    <row r="32" spans="1:17" s="127" customFormat="1" ht="39" customHeight="1" x14ac:dyDescent="0.2">
      <c r="A32" s="117" t="s">
        <v>1</v>
      </c>
      <c r="B32" s="118" t="s">
        <v>10</v>
      </c>
      <c r="C32" s="118"/>
      <c r="D32" s="118"/>
      <c r="E32" s="118"/>
      <c r="F32" s="153"/>
      <c r="G32" s="152" t="s">
        <v>112</v>
      </c>
      <c r="H32" s="169"/>
      <c r="I32" s="170"/>
      <c r="J32" s="169">
        <v>310</v>
      </c>
      <c r="K32" s="170"/>
      <c r="L32" s="143">
        <v>150</v>
      </c>
      <c r="M32" s="154"/>
      <c r="N32" s="155"/>
      <c r="O32" s="155"/>
      <c r="Q32" s="156"/>
    </row>
    <row r="33" spans="1:21" ht="18" customHeight="1" x14ac:dyDescent="0.2">
      <c r="A33" s="112" t="s">
        <v>64</v>
      </c>
      <c r="B33" s="113"/>
      <c r="C33" s="113"/>
      <c r="D33" s="113"/>
      <c r="E33" s="113"/>
      <c r="F33" s="149"/>
      <c r="G33" s="108" t="s">
        <v>81</v>
      </c>
      <c r="H33" s="191">
        <v>400</v>
      </c>
      <c r="I33" s="192"/>
      <c r="J33" s="189"/>
      <c r="K33" s="190"/>
      <c r="L33" s="115">
        <f>L34+L36+L35</f>
        <v>1260</v>
      </c>
      <c r="M33" s="17"/>
      <c r="O33" s="7"/>
    </row>
    <row r="34" spans="1:21" s="127" customFormat="1" ht="17.25" customHeight="1" x14ac:dyDescent="0.2">
      <c r="A34" s="117" t="s">
        <v>64</v>
      </c>
      <c r="B34" s="118" t="s">
        <v>10</v>
      </c>
      <c r="C34" s="118"/>
      <c r="D34" s="118"/>
      <c r="E34" s="118"/>
      <c r="F34" s="157"/>
      <c r="G34" s="158" t="s">
        <v>82</v>
      </c>
      <c r="H34" s="169"/>
      <c r="I34" s="170"/>
      <c r="J34" s="169">
        <v>401</v>
      </c>
      <c r="K34" s="170"/>
      <c r="L34" s="143">
        <v>700</v>
      </c>
      <c r="M34" s="159"/>
    </row>
    <row r="35" spans="1:21" s="127" customFormat="1" ht="17.25" customHeight="1" x14ac:dyDescent="0.2">
      <c r="A35" s="117" t="s">
        <v>64</v>
      </c>
      <c r="B35" s="118" t="s">
        <v>1</v>
      </c>
      <c r="C35" s="118"/>
      <c r="D35" s="118"/>
      <c r="E35" s="118"/>
      <c r="F35" s="157"/>
      <c r="G35" s="158" t="s">
        <v>116</v>
      </c>
      <c r="H35" s="165"/>
      <c r="I35" s="166"/>
      <c r="J35" s="169">
        <v>409</v>
      </c>
      <c r="K35" s="170"/>
      <c r="L35" s="143">
        <v>450</v>
      </c>
      <c r="M35" s="164"/>
    </row>
    <row r="36" spans="1:21" s="127" customFormat="1" ht="17.25" customHeight="1" x14ac:dyDescent="0.2">
      <c r="A36" s="117" t="s">
        <v>64</v>
      </c>
      <c r="B36" s="118" t="s">
        <v>64</v>
      </c>
      <c r="C36" s="118"/>
      <c r="D36" s="118"/>
      <c r="E36" s="118"/>
      <c r="F36" s="157"/>
      <c r="G36" s="158" t="s">
        <v>111</v>
      </c>
      <c r="H36" s="169"/>
      <c r="I36" s="170"/>
      <c r="J36" s="169">
        <v>412</v>
      </c>
      <c r="K36" s="170"/>
      <c r="L36" s="143">
        <v>110</v>
      </c>
      <c r="M36" s="164"/>
    </row>
    <row r="37" spans="1:21" s="18" customFormat="1" ht="17.25" customHeight="1" x14ac:dyDescent="0.2">
      <c r="A37" s="85" t="s">
        <v>65</v>
      </c>
      <c r="B37" s="86"/>
      <c r="C37" s="86"/>
      <c r="D37" s="86"/>
      <c r="E37" s="86"/>
      <c r="F37" s="148"/>
      <c r="G37" s="87" t="s">
        <v>23</v>
      </c>
      <c r="H37" s="183">
        <v>500</v>
      </c>
      <c r="I37" s="184"/>
      <c r="J37" s="187"/>
      <c r="K37" s="188"/>
      <c r="L37" s="92">
        <f>L38</f>
        <v>67282.899999999994</v>
      </c>
      <c r="M37" s="12"/>
    </row>
    <row r="38" spans="1:21" s="160" customFormat="1" ht="16.5" customHeight="1" x14ac:dyDescent="0.2">
      <c r="A38" s="117" t="s">
        <v>65</v>
      </c>
      <c r="B38" s="118" t="s">
        <v>10</v>
      </c>
      <c r="C38" s="118"/>
      <c r="D38" s="118"/>
      <c r="E38" s="118"/>
      <c r="F38" s="121"/>
      <c r="G38" s="152" t="s">
        <v>5</v>
      </c>
      <c r="H38" s="169"/>
      <c r="I38" s="170"/>
      <c r="J38" s="169">
        <v>503</v>
      </c>
      <c r="K38" s="170"/>
      <c r="L38" s="143">
        <v>67282.899999999994</v>
      </c>
      <c r="M38" s="154"/>
    </row>
    <row r="39" spans="1:21" ht="16.5" customHeight="1" x14ac:dyDescent="0.2">
      <c r="A39" s="85" t="s">
        <v>66</v>
      </c>
      <c r="B39" s="86"/>
      <c r="C39" s="86"/>
      <c r="D39" s="86"/>
      <c r="E39" s="86"/>
      <c r="F39" s="148"/>
      <c r="G39" s="87" t="s">
        <v>26</v>
      </c>
      <c r="H39" s="183">
        <v>600</v>
      </c>
      <c r="I39" s="184"/>
      <c r="J39" s="187"/>
      <c r="K39" s="188"/>
      <c r="L39" s="92">
        <f>L40</f>
        <v>740</v>
      </c>
      <c r="M39" s="17"/>
      <c r="Q39" s="6"/>
    </row>
    <row r="40" spans="1:21" s="156" customFormat="1" ht="17.25" customHeight="1" x14ac:dyDescent="0.2">
      <c r="A40" s="117" t="s">
        <v>66</v>
      </c>
      <c r="B40" s="118" t="s">
        <v>10</v>
      </c>
      <c r="C40" s="118"/>
      <c r="D40" s="118"/>
      <c r="E40" s="118"/>
      <c r="F40" s="121"/>
      <c r="G40" s="152" t="s">
        <v>27</v>
      </c>
      <c r="H40" s="169"/>
      <c r="I40" s="170"/>
      <c r="J40" s="169">
        <v>605</v>
      </c>
      <c r="K40" s="170"/>
      <c r="L40" s="143">
        <v>740</v>
      </c>
      <c r="M40" s="161"/>
      <c r="Q40" s="127"/>
    </row>
    <row r="41" spans="1:21" s="7" customFormat="1" ht="18" customHeight="1" x14ac:dyDescent="0.2">
      <c r="A41" s="85" t="s">
        <v>67</v>
      </c>
      <c r="B41" s="86"/>
      <c r="C41" s="86"/>
      <c r="D41" s="86"/>
      <c r="E41" s="86"/>
      <c r="F41" s="148"/>
      <c r="G41" s="87" t="s">
        <v>25</v>
      </c>
      <c r="H41" s="183">
        <v>700</v>
      </c>
      <c r="I41" s="184"/>
      <c r="J41" s="187"/>
      <c r="K41" s="188"/>
      <c r="L41" s="92">
        <f>L42+L43</f>
        <v>4001</v>
      </c>
      <c r="M41" s="14"/>
    </row>
    <row r="42" spans="1:21" s="155" customFormat="1" ht="27" customHeight="1" x14ac:dyDescent="0.2">
      <c r="A42" s="117" t="s">
        <v>67</v>
      </c>
      <c r="B42" s="118" t="s">
        <v>10</v>
      </c>
      <c r="C42" s="118"/>
      <c r="D42" s="118"/>
      <c r="E42" s="118"/>
      <c r="F42" s="121"/>
      <c r="G42" s="138" t="s">
        <v>98</v>
      </c>
      <c r="H42" s="169"/>
      <c r="I42" s="170"/>
      <c r="J42" s="169">
        <v>705</v>
      </c>
      <c r="K42" s="170"/>
      <c r="L42" s="143">
        <v>450</v>
      </c>
      <c r="M42" s="154"/>
    </row>
    <row r="43" spans="1:21" s="155" customFormat="1" ht="19.5" customHeight="1" x14ac:dyDescent="0.2">
      <c r="A43" s="117" t="s">
        <v>67</v>
      </c>
      <c r="B43" s="118" t="s">
        <v>1</v>
      </c>
      <c r="C43" s="118"/>
      <c r="D43" s="118"/>
      <c r="E43" s="118"/>
      <c r="F43" s="121"/>
      <c r="G43" s="152" t="s">
        <v>103</v>
      </c>
      <c r="H43" s="169"/>
      <c r="I43" s="170"/>
      <c r="J43" s="169">
        <v>709</v>
      </c>
      <c r="K43" s="170"/>
      <c r="L43" s="143">
        <v>3551</v>
      </c>
      <c r="M43" s="162"/>
    </row>
    <row r="44" spans="1:21" ht="19.5" customHeight="1" x14ac:dyDescent="0.35">
      <c r="A44" s="85" t="s">
        <v>68</v>
      </c>
      <c r="B44" s="86"/>
      <c r="C44" s="86"/>
      <c r="D44" s="86"/>
      <c r="E44" s="86"/>
      <c r="F44" s="148"/>
      <c r="G44" s="87" t="s">
        <v>31</v>
      </c>
      <c r="H44" s="183">
        <v>800</v>
      </c>
      <c r="I44" s="184"/>
      <c r="J44" s="187"/>
      <c r="K44" s="188"/>
      <c r="L44" s="92">
        <f>L45</f>
        <v>9975</v>
      </c>
      <c r="M44" s="16"/>
      <c r="Q44" s="7"/>
      <c r="U44" s="5"/>
    </row>
    <row r="45" spans="1:21" s="7" customFormat="1" ht="18.75" customHeight="1" x14ac:dyDescent="0.2">
      <c r="A45" s="117" t="s">
        <v>68</v>
      </c>
      <c r="B45" s="118" t="s">
        <v>10</v>
      </c>
      <c r="C45" s="118"/>
      <c r="D45" s="118"/>
      <c r="E45" s="118"/>
      <c r="F45" s="121"/>
      <c r="G45" s="152" t="s">
        <v>104</v>
      </c>
      <c r="H45" s="169"/>
      <c r="I45" s="170"/>
      <c r="J45" s="169">
        <v>804</v>
      </c>
      <c r="K45" s="170"/>
      <c r="L45" s="143">
        <v>9975</v>
      </c>
      <c r="M45" s="19"/>
      <c r="Q45" s="3"/>
    </row>
    <row r="46" spans="1:21" ht="15.75" customHeight="1" x14ac:dyDescent="0.35">
      <c r="A46" s="85" t="s">
        <v>69</v>
      </c>
      <c r="B46" s="86"/>
      <c r="C46" s="86"/>
      <c r="D46" s="86"/>
      <c r="E46" s="86"/>
      <c r="F46" s="148"/>
      <c r="G46" s="87" t="s">
        <v>24</v>
      </c>
      <c r="H46" s="183">
        <v>1000</v>
      </c>
      <c r="I46" s="184"/>
      <c r="J46" s="187"/>
      <c r="K46" s="188"/>
      <c r="L46" s="92">
        <f>L47+L48+L49</f>
        <v>20419.300000000003</v>
      </c>
      <c r="M46" s="15"/>
      <c r="U46" s="5"/>
    </row>
    <row r="47" spans="1:21" s="127" customFormat="1" ht="16.5" customHeight="1" x14ac:dyDescent="0.2">
      <c r="A47" s="117" t="s">
        <v>69</v>
      </c>
      <c r="B47" s="118" t="s">
        <v>10</v>
      </c>
      <c r="C47" s="118"/>
      <c r="D47" s="118"/>
      <c r="E47" s="118"/>
      <c r="F47" s="121"/>
      <c r="G47" s="152" t="s">
        <v>100</v>
      </c>
      <c r="H47" s="169"/>
      <c r="I47" s="170"/>
      <c r="J47" s="169">
        <v>1001</v>
      </c>
      <c r="K47" s="170"/>
      <c r="L47" s="143">
        <v>999.7</v>
      </c>
      <c r="M47" s="163"/>
    </row>
    <row r="48" spans="1:21" s="160" customFormat="1" ht="18" customHeight="1" x14ac:dyDescent="0.2">
      <c r="A48" s="117" t="s">
        <v>69</v>
      </c>
      <c r="B48" s="118" t="s">
        <v>1</v>
      </c>
      <c r="C48" s="118"/>
      <c r="D48" s="118"/>
      <c r="E48" s="118"/>
      <c r="F48" s="121"/>
      <c r="G48" s="152" t="s">
        <v>50</v>
      </c>
      <c r="H48" s="169"/>
      <c r="I48" s="170"/>
      <c r="J48" s="169">
        <v>1003</v>
      </c>
      <c r="K48" s="170"/>
      <c r="L48" s="143">
        <v>1789.9</v>
      </c>
      <c r="M48" s="161"/>
    </row>
    <row r="49" spans="1:17" s="127" customFormat="1" ht="19.5" customHeight="1" x14ac:dyDescent="0.2">
      <c r="A49" s="117" t="s">
        <v>69</v>
      </c>
      <c r="B49" s="118" t="s">
        <v>64</v>
      </c>
      <c r="C49" s="118"/>
      <c r="D49" s="118"/>
      <c r="E49" s="118"/>
      <c r="F49" s="121"/>
      <c r="G49" s="152" t="s">
        <v>8</v>
      </c>
      <c r="H49" s="169"/>
      <c r="I49" s="170"/>
      <c r="J49" s="169">
        <v>1004</v>
      </c>
      <c r="K49" s="170"/>
      <c r="L49" s="143">
        <v>17629.7</v>
      </c>
      <c r="M49" s="163"/>
    </row>
    <row r="50" spans="1:17" s="18" customFormat="1" ht="19.5" customHeight="1" x14ac:dyDescent="0.2">
      <c r="A50" s="85" t="s">
        <v>70</v>
      </c>
      <c r="B50" s="86"/>
      <c r="C50" s="86"/>
      <c r="D50" s="86"/>
      <c r="E50" s="86"/>
      <c r="F50" s="148"/>
      <c r="G50" s="87" t="s">
        <v>29</v>
      </c>
      <c r="H50" s="183">
        <v>1100</v>
      </c>
      <c r="I50" s="184"/>
      <c r="J50" s="187"/>
      <c r="K50" s="188"/>
      <c r="L50" s="92">
        <f>L51</f>
        <v>2140</v>
      </c>
      <c r="M50" s="14"/>
    </row>
    <row r="51" spans="1:17" s="127" customFormat="1" ht="16.5" customHeight="1" x14ac:dyDescent="0.2">
      <c r="A51" s="117" t="s">
        <v>70</v>
      </c>
      <c r="B51" s="118" t="s">
        <v>10</v>
      </c>
      <c r="C51" s="118"/>
      <c r="D51" s="118"/>
      <c r="E51" s="118"/>
      <c r="F51" s="121"/>
      <c r="G51" s="152" t="s">
        <v>41</v>
      </c>
      <c r="H51" s="169"/>
      <c r="I51" s="170"/>
      <c r="J51" s="169">
        <v>1101</v>
      </c>
      <c r="K51" s="170"/>
      <c r="L51" s="143">
        <v>2140</v>
      </c>
      <c r="M51" s="154"/>
    </row>
    <row r="52" spans="1:17" s="7" customFormat="1" ht="16.5" customHeight="1" x14ac:dyDescent="0.2">
      <c r="A52" s="85" t="s">
        <v>105</v>
      </c>
      <c r="B52" s="86"/>
      <c r="C52" s="86"/>
      <c r="D52" s="86"/>
      <c r="E52" s="86"/>
      <c r="F52" s="148"/>
      <c r="G52" s="87" t="s">
        <v>36</v>
      </c>
      <c r="H52" s="183">
        <v>1200</v>
      </c>
      <c r="I52" s="184"/>
      <c r="J52" s="187"/>
      <c r="K52" s="188"/>
      <c r="L52" s="92">
        <f>L53</f>
        <v>2500</v>
      </c>
      <c r="M52" s="17"/>
      <c r="Q52" s="3"/>
    </row>
    <row r="53" spans="1:17" ht="16.5" customHeight="1" x14ac:dyDescent="0.2">
      <c r="A53" s="117" t="s">
        <v>105</v>
      </c>
      <c r="B53" s="118" t="s">
        <v>10</v>
      </c>
      <c r="C53" s="118"/>
      <c r="D53" s="118"/>
      <c r="E53" s="118"/>
      <c r="F53" s="121"/>
      <c r="G53" s="152" t="s">
        <v>40</v>
      </c>
      <c r="H53" s="169"/>
      <c r="I53" s="170"/>
      <c r="J53" s="169">
        <v>1202</v>
      </c>
      <c r="K53" s="170"/>
      <c r="L53" s="143">
        <v>2500</v>
      </c>
      <c r="M53" s="14"/>
      <c r="Q53" s="7"/>
    </row>
    <row r="54" spans="1:17" s="18" customFormat="1" ht="15.75" x14ac:dyDescent="0.2">
      <c r="A54" s="71"/>
      <c r="B54" s="72"/>
      <c r="C54" s="72"/>
      <c r="D54" s="72"/>
      <c r="E54" s="72"/>
      <c r="F54" s="62"/>
      <c r="G54" s="63" t="s">
        <v>2</v>
      </c>
      <c r="H54" s="64"/>
      <c r="I54" s="65"/>
      <c r="J54" s="66"/>
      <c r="K54" s="67"/>
      <c r="L54" s="68">
        <f>L24+L31+L33+L37+L39+L41+L44+L46+L50+L52</f>
        <v>148500</v>
      </c>
      <c r="M54" s="17"/>
    </row>
    <row r="55" spans="1:17" x14ac:dyDescent="0.2">
      <c r="A55" s="73"/>
      <c r="B55" s="73"/>
      <c r="C55" s="73"/>
      <c r="D55" s="73"/>
      <c r="E55" s="73"/>
      <c r="M55" s="15"/>
    </row>
  </sheetData>
  <dataConsolidate/>
  <mergeCells count="103">
    <mergeCell ref="J53:K53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7:K47"/>
    <mergeCell ref="J48:K48"/>
    <mergeCell ref="J49:K49"/>
    <mergeCell ref="J46:K46"/>
    <mergeCell ref="J50:K50"/>
    <mergeCell ref="J51:K51"/>
    <mergeCell ref="J52:K52"/>
    <mergeCell ref="J31:K31"/>
    <mergeCell ref="J32:K32"/>
    <mergeCell ref="J33:K33"/>
    <mergeCell ref="J34:K34"/>
    <mergeCell ref="H32:I32"/>
    <mergeCell ref="H33:I33"/>
    <mergeCell ref="H39:I39"/>
    <mergeCell ref="H40:I40"/>
    <mergeCell ref="H34:I34"/>
    <mergeCell ref="H37:I37"/>
    <mergeCell ref="H38:I38"/>
    <mergeCell ref="H45:I45"/>
    <mergeCell ref="H53:I53"/>
    <mergeCell ref="H50:I50"/>
    <mergeCell ref="H51:I51"/>
    <mergeCell ref="H49:I49"/>
    <mergeCell ref="H46:I46"/>
    <mergeCell ref="H47:I47"/>
    <mergeCell ref="H48:I48"/>
    <mergeCell ref="H52:I52"/>
    <mergeCell ref="H36:I36"/>
    <mergeCell ref="J26:K26"/>
    <mergeCell ref="J27:K27"/>
    <mergeCell ref="J29:K29"/>
    <mergeCell ref="H27:I27"/>
    <mergeCell ref="H26:I26"/>
    <mergeCell ref="H44:I44"/>
    <mergeCell ref="H43:I43"/>
    <mergeCell ref="H41:I41"/>
    <mergeCell ref="H42:I42"/>
    <mergeCell ref="J36:K36"/>
    <mergeCell ref="J30:K30"/>
    <mergeCell ref="J28:K28"/>
    <mergeCell ref="A4:D4"/>
    <mergeCell ref="E4:H4"/>
    <mergeCell ref="I4:L4"/>
    <mergeCell ref="B9:E9"/>
    <mergeCell ref="F9:I9"/>
    <mergeCell ref="J9:M9"/>
    <mergeCell ref="J13:M13"/>
    <mergeCell ref="J23:K23"/>
    <mergeCell ref="A23:F23"/>
    <mergeCell ref="A19:L19"/>
    <mergeCell ref="A20:L20"/>
    <mergeCell ref="A21:L21"/>
    <mergeCell ref="B17:E17"/>
    <mergeCell ref="F17:I17"/>
    <mergeCell ref="J17:M17"/>
    <mergeCell ref="H23:I23"/>
    <mergeCell ref="F12:I12"/>
    <mergeCell ref="B13:E13"/>
    <mergeCell ref="F13:I13"/>
    <mergeCell ref="B12:E12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J35:K35"/>
    <mergeCell ref="A5:D5"/>
    <mergeCell ref="E5:H5"/>
    <mergeCell ref="I5:L5"/>
    <mergeCell ref="J12:M12"/>
    <mergeCell ref="A6:D6"/>
    <mergeCell ref="E6:H6"/>
    <mergeCell ref="I6:L6"/>
    <mergeCell ref="B10:E10"/>
    <mergeCell ref="F10:I10"/>
    <mergeCell ref="J10:M10"/>
    <mergeCell ref="B11:E11"/>
    <mergeCell ref="F11:I11"/>
    <mergeCell ref="J11:M11"/>
    <mergeCell ref="B8:E8"/>
    <mergeCell ref="F8:I8"/>
    <mergeCell ref="J8:M8"/>
    <mergeCell ref="J24:K24"/>
    <mergeCell ref="H24:I24"/>
    <mergeCell ref="H31:I31"/>
    <mergeCell ref="H25:I25"/>
    <mergeCell ref="H30:I30"/>
    <mergeCell ref="J25:K25"/>
    <mergeCell ref="H29:I2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93" t="s">
        <v>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x14ac:dyDescent="0.2">
      <c r="A2" s="193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x14ac:dyDescent="0.2">
      <c r="A3" s="193" t="s">
        <v>48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x14ac:dyDescent="0.2">
      <c r="A4" s="193" t="s">
        <v>47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x14ac:dyDescent="0.2">
      <c r="A5" s="193" t="s">
        <v>52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x14ac:dyDescent="0.2">
      <c r="A6" s="193" t="s">
        <v>97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x14ac:dyDescent="0.2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">
      <c r="A8" s="193" t="s">
        <v>73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2" x14ac:dyDescent="0.2">
      <c r="A9" s="193" t="s">
        <v>71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2" x14ac:dyDescent="0.2">
      <c r="A10" s="193" t="s">
        <v>48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1:12" x14ac:dyDescent="0.2">
      <c r="A11" s="193" t="s">
        <v>47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x14ac:dyDescent="0.2">
      <c r="A12" s="193" t="s">
        <v>52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x14ac:dyDescent="0.2">
      <c r="A13" s="193" t="s">
        <v>78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75" x14ac:dyDescent="0.2">
      <c r="A15" s="181" t="s">
        <v>96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ht="15.75" x14ac:dyDescent="0.2">
      <c r="A16" s="181" t="s">
        <v>49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15.75" x14ac:dyDescent="0.2">
      <c r="A17" s="182" t="s">
        <v>75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2" ht="15.75" x14ac:dyDescent="0.2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4"/>
    </row>
    <row r="19" spans="1:12" ht="45" x14ac:dyDescent="0.2">
      <c r="A19" s="117" t="s">
        <v>58</v>
      </c>
      <c r="B19" s="118" t="s">
        <v>59</v>
      </c>
      <c r="C19" s="118" t="s">
        <v>60</v>
      </c>
      <c r="D19" s="118" t="s">
        <v>61</v>
      </c>
      <c r="E19" s="118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7" t="s">
        <v>10</v>
      </c>
      <c r="B20" s="78"/>
      <c r="C20" s="78"/>
      <c r="D20" s="78"/>
      <c r="E20" s="78"/>
      <c r="F20" s="22"/>
      <c r="G20" s="79" t="s">
        <v>44</v>
      </c>
      <c r="H20" s="80">
        <v>891</v>
      </c>
      <c r="I20" s="81"/>
      <c r="J20" s="82"/>
      <c r="K20" s="83"/>
      <c r="L20" s="84" t="e">
        <f>L21</f>
        <v>#REF!</v>
      </c>
    </row>
    <row r="21" spans="1:12" ht="30" customHeight="1" x14ac:dyDescent="0.2">
      <c r="A21" s="85" t="s">
        <v>10</v>
      </c>
      <c r="B21" s="86" t="s">
        <v>10</v>
      </c>
      <c r="C21" s="86"/>
      <c r="D21" s="86"/>
      <c r="E21" s="86"/>
      <c r="F21" s="23"/>
      <c r="G21" s="87" t="s">
        <v>38</v>
      </c>
      <c r="H21" s="88">
        <v>891</v>
      </c>
      <c r="I21" s="89">
        <v>100</v>
      </c>
      <c r="J21" s="90"/>
      <c r="K21" s="91" t="s">
        <v>3</v>
      </c>
      <c r="L21" s="92" t="e">
        <f>L22+L25</f>
        <v>#REF!</v>
      </c>
    </row>
    <row r="22" spans="1:12" ht="55.5" customHeight="1" x14ac:dyDescent="0.2">
      <c r="A22" s="93" t="s">
        <v>10</v>
      </c>
      <c r="B22" s="94" t="s">
        <v>10</v>
      </c>
      <c r="C22" s="94" t="s">
        <v>10</v>
      </c>
      <c r="D22" s="94"/>
      <c r="E22" s="94"/>
      <c r="F22" s="24"/>
      <c r="G22" s="95" t="s">
        <v>11</v>
      </c>
      <c r="H22" s="96">
        <v>891</v>
      </c>
      <c r="I22" s="97">
        <v>102</v>
      </c>
      <c r="J22" s="98"/>
      <c r="K22" s="99" t="s">
        <v>3</v>
      </c>
      <c r="L22" s="100" t="e">
        <f>L23</f>
        <v>#REF!</v>
      </c>
    </row>
    <row r="23" spans="1:12" ht="26.25" customHeight="1" x14ac:dyDescent="0.2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3" t="s">
        <v>10</v>
      </c>
      <c r="B25" s="94" t="s">
        <v>10</v>
      </c>
      <c r="C25" s="94" t="s">
        <v>1</v>
      </c>
      <c r="D25" s="94"/>
      <c r="E25" s="94"/>
      <c r="F25" s="24"/>
      <c r="G25" s="95" t="s">
        <v>30</v>
      </c>
      <c r="H25" s="96">
        <v>891</v>
      </c>
      <c r="I25" s="97">
        <v>103</v>
      </c>
      <c r="J25" s="98"/>
      <c r="K25" s="99"/>
      <c r="L25" s="100" t="e">
        <f>L26+L28+L30</f>
        <v>#REF!</v>
      </c>
    </row>
    <row r="26" spans="1:12" ht="51" customHeight="1" x14ac:dyDescent="0.2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7" t="s">
        <v>10</v>
      </c>
      <c r="B30" s="118" t="s">
        <v>10</v>
      </c>
      <c r="C30" s="118" t="s">
        <v>1</v>
      </c>
      <c r="D30" s="118" t="s">
        <v>64</v>
      </c>
      <c r="E30" s="118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19" t="s">
        <v>10</v>
      </c>
      <c r="B31" s="120" t="s">
        <v>10</v>
      </c>
      <c r="C31" s="120" t="s">
        <v>1</v>
      </c>
      <c r="D31" s="120" t="s">
        <v>64</v>
      </c>
      <c r="E31" s="120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19" t="s">
        <v>10</v>
      </c>
      <c r="B32" s="120" t="s">
        <v>10</v>
      </c>
      <c r="C32" s="120" t="s">
        <v>1</v>
      </c>
      <c r="D32" s="120" t="s">
        <v>64</v>
      </c>
      <c r="E32" s="120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7" t="s">
        <v>1</v>
      </c>
      <c r="B33" s="78"/>
      <c r="C33" s="78"/>
      <c r="D33" s="78"/>
      <c r="E33" s="78"/>
      <c r="F33" s="22"/>
      <c r="G33" s="79" t="s">
        <v>43</v>
      </c>
      <c r="H33" s="80">
        <v>959</v>
      </c>
      <c r="I33" s="81"/>
      <c r="J33" s="82"/>
      <c r="K33" s="83"/>
      <c r="L33" s="84" t="e">
        <f>L34+L39</f>
        <v>#REF!</v>
      </c>
    </row>
    <row r="34" spans="1:12" ht="30" customHeight="1" x14ac:dyDescent="0.2">
      <c r="A34" s="85" t="s">
        <v>1</v>
      </c>
      <c r="B34" s="86" t="s">
        <v>10</v>
      </c>
      <c r="C34" s="86"/>
      <c r="D34" s="86"/>
      <c r="E34" s="86"/>
      <c r="F34" s="23"/>
      <c r="G34" s="87" t="s">
        <v>38</v>
      </c>
      <c r="H34" s="88">
        <v>959</v>
      </c>
      <c r="I34" s="89">
        <v>100</v>
      </c>
      <c r="J34" s="90"/>
      <c r="K34" s="91"/>
      <c r="L34" s="92" t="e">
        <f>L35</f>
        <v>#REF!</v>
      </c>
    </row>
    <row r="35" spans="1:12" ht="36" customHeight="1" x14ac:dyDescent="0.2">
      <c r="A35" s="93" t="s">
        <v>1</v>
      </c>
      <c r="B35" s="94" t="s">
        <v>10</v>
      </c>
      <c r="C35" s="94" t="s">
        <v>10</v>
      </c>
      <c r="D35" s="94"/>
      <c r="E35" s="94"/>
      <c r="F35" s="24"/>
      <c r="G35" s="95" t="s">
        <v>17</v>
      </c>
      <c r="H35" s="96">
        <v>959</v>
      </c>
      <c r="I35" s="97">
        <v>107</v>
      </c>
      <c r="J35" s="98"/>
      <c r="K35" s="99"/>
      <c r="L35" s="100" t="e">
        <f>L36</f>
        <v>#REF!</v>
      </c>
    </row>
    <row r="36" spans="1:12" ht="36.75" customHeight="1" x14ac:dyDescent="0.2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4" t="s">
        <v>1</v>
      </c>
      <c r="B39" s="105" t="s">
        <v>10</v>
      </c>
      <c r="C39" s="105" t="s">
        <v>1</v>
      </c>
      <c r="D39" s="105"/>
      <c r="E39" s="105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6"/>
      <c r="L39" s="107" t="e">
        <f>L40</f>
        <v>#REF!</v>
      </c>
    </row>
    <row r="40" spans="1:12" ht="54" customHeight="1" x14ac:dyDescent="0.2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7" t="s">
        <v>64</v>
      </c>
      <c r="B41" s="78"/>
      <c r="C41" s="78"/>
      <c r="D41" s="78"/>
      <c r="E41" s="78"/>
      <c r="F41" s="22"/>
      <c r="G41" s="79" t="s">
        <v>45</v>
      </c>
      <c r="H41" s="80">
        <v>972</v>
      </c>
      <c r="I41" s="81"/>
      <c r="J41" s="82"/>
      <c r="K41" s="83"/>
      <c r="L41" s="84" t="e">
        <f>L42+L66+L74+L78+L82+L88+L92+L104+L108+L70</f>
        <v>#REF!</v>
      </c>
    </row>
    <row r="42" spans="1:12" ht="28.5" customHeight="1" x14ac:dyDescent="0.2">
      <c r="A42" s="85" t="s">
        <v>64</v>
      </c>
      <c r="B42" s="86" t="s">
        <v>10</v>
      </c>
      <c r="C42" s="86"/>
      <c r="D42" s="86"/>
      <c r="E42" s="86"/>
      <c r="F42" s="23"/>
      <c r="G42" s="87" t="s">
        <v>38</v>
      </c>
      <c r="H42" s="88">
        <v>972</v>
      </c>
      <c r="I42" s="89">
        <v>100</v>
      </c>
      <c r="J42" s="90"/>
      <c r="K42" s="91"/>
      <c r="L42" s="92" t="e">
        <f>L43+L52+L55</f>
        <v>#REF!</v>
      </c>
    </row>
    <row r="43" spans="1:12" ht="68.25" customHeight="1" x14ac:dyDescent="0.2">
      <c r="A43" s="93" t="s">
        <v>64</v>
      </c>
      <c r="B43" s="94" t="s">
        <v>10</v>
      </c>
      <c r="C43" s="94" t="s">
        <v>10</v>
      </c>
      <c r="D43" s="94"/>
      <c r="E43" s="94"/>
      <c r="F43" s="24"/>
      <c r="G43" s="95" t="s">
        <v>63</v>
      </c>
      <c r="H43" s="96">
        <v>972</v>
      </c>
      <c r="I43" s="97">
        <v>104</v>
      </c>
      <c r="J43" s="98"/>
      <c r="K43" s="99"/>
      <c r="L43" s="100" t="e">
        <f>L44+L46+L50</f>
        <v>#REF!</v>
      </c>
    </row>
    <row r="44" spans="1:12" ht="56.25" customHeight="1" x14ac:dyDescent="0.2">
      <c r="A44" s="117" t="s">
        <v>64</v>
      </c>
      <c r="B44" s="118" t="s">
        <v>10</v>
      </c>
      <c r="C44" s="118" t="s">
        <v>10</v>
      </c>
      <c r="D44" s="118" t="s">
        <v>10</v>
      </c>
      <c r="E44" s="118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19" t="s">
        <v>64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7" t="s">
        <v>64</v>
      </c>
      <c r="B46" s="118" t="s">
        <v>10</v>
      </c>
      <c r="C46" s="118" t="s">
        <v>10</v>
      </c>
      <c r="D46" s="118" t="s">
        <v>1</v>
      </c>
      <c r="E46" s="118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19" t="s">
        <v>64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19" t="s">
        <v>64</v>
      </c>
      <c r="B48" s="120" t="s">
        <v>10</v>
      </c>
      <c r="C48" s="120" t="s">
        <v>10</v>
      </c>
      <c r="D48" s="120" t="s">
        <v>1</v>
      </c>
      <c r="E48" s="120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19" t="s">
        <v>64</v>
      </c>
      <c r="B49" s="120" t="s">
        <v>10</v>
      </c>
      <c r="C49" s="120" t="s">
        <v>10</v>
      </c>
      <c r="D49" s="120" t="s">
        <v>1</v>
      </c>
      <c r="E49" s="120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7" t="s">
        <v>64</v>
      </c>
      <c r="B50" s="118" t="s">
        <v>10</v>
      </c>
      <c r="C50" s="118" t="s">
        <v>10</v>
      </c>
      <c r="D50" s="118" t="s">
        <v>64</v>
      </c>
      <c r="E50" s="118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19" t="s">
        <v>64</v>
      </c>
      <c r="B51" s="120" t="s">
        <v>10</v>
      </c>
      <c r="C51" s="120" t="s">
        <v>10</v>
      </c>
      <c r="D51" s="120" t="s">
        <v>64</v>
      </c>
      <c r="E51" s="120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3" t="s">
        <v>64</v>
      </c>
      <c r="B52" s="94" t="s">
        <v>10</v>
      </c>
      <c r="C52" s="94" t="s">
        <v>1</v>
      </c>
      <c r="D52" s="94"/>
      <c r="E52" s="94"/>
      <c r="F52" s="24"/>
      <c r="G52" s="95" t="s">
        <v>6</v>
      </c>
      <c r="H52" s="96">
        <v>972</v>
      </c>
      <c r="I52" s="101">
        <v>111</v>
      </c>
      <c r="J52" s="102"/>
      <c r="K52" s="99"/>
      <c r="L52" s="100" t="e">
        <f>L53</f>
        <v>#REF!</v>
      </c>
    </row>
    <row r="53" spans="1:12" ht="38.25" customHeight="1" x14ac:dyDescent="0.2">
      <c r="A53" s="117" t="s">
        <v>64</v>
      </c>
      <c r="B53" s="118" t="s">
        <v>10</v>
      </c>
      <c r="C53" s="118" t="s">
        <v>1</v>
      </c>
      <c r="D53" s="118" t="s">
        <v>10</v>
      </c>
      <c r="E53" s="118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19" t="s">
        <v>64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3" t="s">
        <v>64</v>
      </c>
      <c r="B55" s="94" t="s">
        <v>10</v>
      </c>
      <c r="C55" s="94" t="s">
        <v>64</v>
      </c>
      <c r="D55" s="94"/>
      <c r="E55" s="94"/>
      <c r="F55" s="24"/>
      <c r="G55" s="95" t="s">
        <v>4</v>
      </c>
      <c r="H55" s="96">
        <v>972</v>
      </c>
      <c r="I55" s="101">
        <v>113</v>
      </c>
      <c r="J55" s="102"/>
      <c r="K55" s="99"/>
      <c r="L55" s="100" t="e">
        <f>L56+L58+L60+L62+L64</f>
        <v>#REF!</v>
      </c>
    </row>
    <row r="56" spans="1:12" ht="65.25" customHeight="1" x14ac:dyDescent="0.2">
      <c r="A56" s="117" t="s">
        <v>64</v>
      </c>
      <c r="B56" s="118" t="s">
        <v>10</v>
      </c>
      <c r="C56" s="118" t="s">
        <v>64</v>
      </c>
      <c r="D56" s="118" t="s">
        <v>10</v>
      </c>
      <c r="E56" s="118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19" t="s">
        <v>64</v>
      </c>
      <c r="B57" s="120" t="s">
        <v>10</v>
      </c>
      <c r="C57" s="120" t="s">
        <v>64</v>
      </c>
      <c r="D57" s="120" t="s">
        <v>10</v>
      </c>
      <c r="E57" s="120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7" t="s">
        <v>64</v>
      </c>
      <c r="B58" s="118" t="s">
        <v>10</v>
      </c>
      <c r="C58" s="118" t="s">
        <v>64</v>
      </c>
      <c r="D58" s="118" t="s">
        <v>1</v>
      </c>
      <c r="E58" s="118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19" t="s">
        <v>64</v>
      </c>
      <c r="B59" s="120" t="s">
        <v>10</v>
      </c>
      <c r="C59" s="120" t="s">
        <v>64</v>
      </c>
      <c r="D59" s="120" t="s">
        <v>1</v>
      </c>
      <c r="E59" s="120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7" t="s">
        <v>64</v>
      </c>
      <c r="B60" s="118" t="s">
        <v>10</v>
      </c>
      <c r="C60" s="118" t="s">
        <v>64</v>
      </c>
      <c r="D60" s="118" t="s">
        <v>64</v>
      </c>
      <c r="E60" s="118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19" t="s">
        <v>64</v>
      </c>
      <c r="B61" s="120" t="s">
        <v>10</v>
      </c>
      <c r="C61" s="120" t="s">
        <v>64</v>
      </c>
      <c r="D61" s="120" t="s">
        <v>64</v>
      </c>
      <c r="E61" s="120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7" t="s">
        <v>64</v>
      </c>
      <c r="B62" s="118" t="s">
        <v>10</v>
      </c>
      <c r="C62" s="118" t="s">
        <v>64</v>
      </c>
      <c r="D62" s="118" t="s">
        <v>65</v>
      </c>
      <c r="E62" s="118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19" t="s">
        <v>64</v>
      </c>
      <c r="B63" s="120" t="s">
        <v>10</v>
      </c>
      <c r="C63" s="120" t="s">
        <v>64</v>
      </c>
      <c r="D63" s="120" t="s">
        <v>65</v>
      </c>
      <c r="E63" s="120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7" t="s">
        <v>64</v>
      </c>
      <c r="B64" s="118" t="s">
        <v>10</v>
      </c>
      <c r="C64" s="118" t="s">
        <v>64</v>
      </c>
      <c r="D64" s="118" t="s">
        <v>66</v>
      </c>
      <c r="E64" s="118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19" t="s">
        <v>64</v>
      </c>
      <c r="B65" s="120" t="s">
        <v>10</v>
      </c>
      <c r="C65" s="120" t="s">
        <v>64</v>
      </c>
      <c r="D65" s="120" t="s">
        <v>66</v>
      </c>
      <c r="E65" s="120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2" t="s">
        <v>64</v>
      </c>
      <c r="B66" s="113" t="s">
        <v>1</v>
      </c>
      <c r="C66" s="113"/>
      <c r="D66" s="113"/>
      <c r="E66" s="113"/>
      <c r="F66" s="133"/>
      <c r="G66" s="134" t="s">
        <v>22</v>
      </c>
      <c r="H66" s="80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">
      <c r="A67" s="93" t="s">
        <v>64</v>
      </c>
      <c r="B67" s="94" t="s">
        <v>1</v>
      </c>
      <c r="C67" s="94" t="s">
        <v>10</v>
      </c>
      <c r="D67" s="94"/>
      <c r="E67" s="94"/>
      <c r="F67" s="137"/>
      <c r="G67" s="95" t="s">
        <v>32</v>
      </c>
      <c r="H67" s="96">
        <v>972</v>
      </c>
      <c r="I67" s="97">
        <v>309</v>
      </c>
      <c r="J67" s="98"/>
      <c r="K67" s="99" t="s">
        <v>3</v>
      </c>
      <c r="L67" s="100" t="e">
        <f>L68</f>
        <v>#REF!</v>
      </c>
    </row>
    <row r="68" spans="1:12" ht="55.5" customHeight="1" x14ac:dyDescent="0.2">
      <c r="A68" s="117" t="s">
        <v>64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91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">
      <c r="A69" s="119" t="s">
        <v>64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2" t="s">
        <v>64</v>
      </c>
      <c r="B70" s="113" t="s">
        <v>64</v>
      </c>
      <c r="C70" s="113"/>
      <c r="D70" s="113"/>
      <c r="E70" s="113"/>
      <c r="F70" s="114"/>
      <c r="G70" s="108" t="s">
        <v>81</v>
      </c>
      <c r="H70" s="80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">
      <c r="A71" s="93" t="s">
        <v>64</v>
      </c>
      <c r="B71" s="94" t="s">
        <v>64</v>
      </c>
      <c r="C71" s="94" t="s">
        <v>10</v>
      </c>
      <c r="D71" s="94"/>
      <c r="E71" s="94"/>
      <c r="F71" s="144"/>
      <c r="G71" s="147" t="s">
        <v>82</v>
      </c>
      <c r="H71" s="96">
        <v>972</v>
      </c>
      <c r="I71" s="97">
        <v>401</v>
      </c>
      <c r="J71" s="145"/>
      <c r="K71" s="146"/>
      <c r="L71" s="100">
        <f>L72</f>
        <v>100</v>
      </c>
    </row>
    <row r="72" spans="1:12" ht="57.75" customHeight="1" x14ac:dyDescent="0.2">
      <c r="A72" s="117" t="s">
        <v>64</v>
      </c>
      <c r="B72" s="118" t="s">
        <v>64</v>
      </c>
      <c r="C72" s="118" t="s">
        <v>10</v>
      </c>
      <c r="D72" s="118" t="s">
        <v>10</v>
      </c>
      <c r="E72" s="118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19" t="s">
        <v>64</v>
      </c>
      <c r="B73" s="120" t="s">
        <v>64</v>
      </c>
      <c r="C73" s="120" t="s">
        <v>10</v>
      </c>
      <c r="D73" s="120" t="s">
        <v>10</v>
      </c>
      <c r="E73" s="120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5" t="s">
        <v>64</v>
      </c>
      <c r="B74" s="86" t="s">
        <v>65</v>
      </c>
      <c r="C74" s="86"/>
      <c r="D74" s="86"/>
      <c r="E74" s="86"/>
      <c r="F74" s="23"/>
      <c r="G74" s="87" t="s">
        <v>23</v>
      </c>
      <c r="H74" s="88">
        <v>972</v>
      </c>
      <c r="I74" s="89">
        <v>500</v>
      </c>
      <c r="J74" s="90"/>
      <c r="K74" s="91"/>
      <c r="L74" s="92" t="e">
        <f>L75</f>
        <v>#REF!</v>
      </c>
    </row>
    <row r="75" spans="1:12" ht="27.75" customHeight="1" x14ac:dyDescent="0.2">
      <c r="A75" s="93" t="s">
        <v>64</v>
      </c>
      <c r="B75" s="94" t="s">
        <v>65</v>
      </c>
      <c r="C75" s="94" t="s">
        <v>10</v>
      </c>
      <c r="D75" s="94"/>
      <c r="E75" s="94"/>
      <c r="F75" s="24"/>
      <c r="G75" s="95" t="s">
        <v>5</v>
      </c>
      <c r="H75" s="96">
        <v>972</v>
      </c>
      <c r="I75" s="97">
        <v>503</v>
      </c>
      <c r="J75" s="98"/>
      <c r="K75" s="99"/>
      <c r="L75" s="100" t="e">
        <f>L76</f>
        <v>#REF!</v>
      </c>
    </row>
    <row r="76" spans="1:12" ht="23.25" customHeight="1" x14ac:dyDescent="0.2">
      <c r="A76" s="117" t="s">
        <v>64</v>
      </c>
      <c r="B76" s="118" t="s">
        <v>65</v>
      </c>
      <c r="C76" s="118" t="s">
        <v>10</v>
      </c>
      <c r="D76" s="118" t="s">
        <v>10</v>
      </c>
      <c r="E76" s="118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19" t="s">
        <v>64</v>
      </c>
      <c r="B77" s="120" t="s">
        <v>65</v>
      </c>
      <c r="C77" s="120" t="s">
        <v>10</v>
      </c>
      <c r="D77" s="120" t="s">
        <v>10</v>
      </c>
      <c r="E77" s="120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5" t="s">
        <v>64</v>
      </c>
      <c r="B78" s="86" t="s">
        <v>66</v>
      </c>
      <c r="C78" s="86"/>
      <c r="D78" s="86"/>
      <c r="E78" s="86"/>
      <c r="F78" s="23"/>
      <c r="G78" s="87" t="s">
        <v>26</v>
      </c>
      <c r="H78" s="88">
        <v>972</v>
      </c>
      <c r="I78" s="89">
        <v>600</v>
      </c>
      <c r="J78" s="90"/>
      <c r="K78" s="91"/>
      <c r="L78" s="92" t="e">
        <f>L79</f>
        <v>#REF!</v>
      </c>
    </row>
    <row r="79" spans="1:12" ht="33.75" customHeight="1" x14ac:dyDescent="0.2">
      <c r="A79" s="93" t="s">
        <v>64</v>
      </c>
      <c r="B79" s="94" t="s">
        <v>66</v>
      </c>
      <c r="C79" s="94" t="s">
        <v>10</v>
      </c>
      <c r="D79" s="94"/>
      <c r="E79" s="94"/>
      <c r="F79" s="24"/>
      <c r="G79" s="95" t="s">
        <v>27</v>
      </c>
      <c r="H79" s="96">
        <v>972</v>
      </c>
      <c r="I79" s="97">
        <v>605</v>
      </c>
      <c r="J79" s="98"/>
      <c r="K79" s="99"/>
      <c r="L79" s="100" t="e">
        <f>L80</f>
        <v>#REF!</v>
      </c>
    </row>
    <row r="80" spans="1:12" ht="51" customHeight="1" x14ac:dyDescent="0.2">
      <c r="A80" s="117" t="s">
        <v>64</v>
      </c>
      <c r="B80" s="118" t="s">
        <v>66</v>
      </c>
      <c r="C80" s="118" t="s">
        <v>10</v>
      </c>
      <c r="D80" s="118" t="s">
        <v>10</v>
      </c>
      <c r="E80" s="118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19" t="s">
        <v>64</v>
      </c>
      <c r="B81" s="120" t="s">
        <v>66</v>
      </c>
      <c r="C81" s="120" t="s">
        <v>10</v>
      </c>
      <c r="D81" s="120" t="s">
        <v>10</v>
      </c>
      <c r="E81" s="120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5" t="s">
        <v>64</v>
      </c>
      <c r="B82" s="86" t="s">
        <v>67</v>
      </c>
      <c r="C82" s="86"/>
      <c r="D82" s="86"/>
      <c r="E82" s="86"/>
      <c r="F82" s="23"/>
      <c r="G82" s="87" t="s">
        <v>25</v>
      </c>
      <c r="H82" s="88">
        <v>972</v>
      </c>
      <c r="I82" s="89">
        <v>700</v>
      </c>
      <c r="J82" s="90"/>
      <c r="K82" s="91"/>
      <c r="L82" s="92" t="e">
        <f>L83</f>
        <v>#REF!</v>
      </c>
    </row>
    <row r="83" spans="1:12" ht="30.75" customHeight="1" x14ac:dyDescent="0.2">
      <c r="A83" s="93" t="s">
        <v>64</v>
      </c>
      <c r="B83" s="94" t="s">
        <v>67</v>
      </c>
      <c r="C83" s="94" t="s">
        <v>10</v>
      </c>
      <c r="D83" s="94"/>
      <c r="E83" s="94"/>
      <c r="F83" s="24"/>
      <c r="G83" s="95" t="s">
        <v>9</v>
      </c>
      <c r="H83" s="96">
        <v>972</v>
      </c>
      <c r="I83" s="97">
        <v>707</v>
      </c>
      <c r="J83" s="98"/>
      <c r="K83" s="99"/>
      <c r="L83" s="100" t="e">
        <f>L84+L86</f>
        <v>#REF!</v>
      </c>
    </row>
    <row r="84" spans="1:12" ht="36" customHeight="1" x14ac:dyDescent="0.2">
      <c r="A84" s="117" t="s">
        <v>64</v>
      </c>
      <c r="B84" s="118" t="s">
        <v>67</v>
      </c>
      <c r="C84" s="118" t="s">
        <v>10</v>
      </c>
      <c r="D84" s="118" t="s">
        <v>10</v>
      </c>
      <c r="E84" s="118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19" t="s">
        <v>64</v>
      </c>
      <c r="B85" s="120" t="s">
        <v>67</v>
      </c>
      <c r="C85" s="120" t="s">
        <v>10</v>
      </c>
      <c r="D85" s="120" t="s">
        <v>10</v>
      </c>
      <c r="E85" s="120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7" t="s">
        <v>64</v>
      </c>
      <c r="B86" s="118" t="s">
        <v>67</v>
      </c>
      <c r="C86" s="118" t="s">
        <v>1</v>
      </c>
      <c r="D86" s="118" t="s">
        <v>10</v>
      </c>
      <c r="E86" s="118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19" t="s">
        <v>64</v>
      </c>
      <c r="B87" s="120" t="s">
        <v>67</v>
      </c>
      <c r="C87" s="120" t="s">
        <v>1</v>
      </c>
      <c r="D87" s="120" t="s">
        <v>10</v>
      </c>
      <c r="E87" s="120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5" t="s">
        <v>64</v>
      </c>
      <c r="B88" s="86" t="s">
        <v>68</v>
      </c>
      <c r="C88" s="86"/>
      <c r="D88" s="86"/>
      <c r="E88" s="86"/>
      <c r="F88" s="23"/>
      <c r="G88" s="87" t="s">
        <v>31</v>
      </c>
      <c r="H88" s="88">
        <v>972</v>
      </c>
      <c r="I88" s="89">
        <v>800</v>
      </c>
      <c r="J88" s="90"/>
      <c r="K88" s="91"/>
      <c r="L88" s="92" t="e">
        <f>L89</f>
        <v>#REF!</v>
      </c>
    </row>
    <row r="89" spans="1:12" ht="32.25" customHeight="1" x14ac:dyDescent="0.2">
      <c r="A89" s="93" t="s">
        <v>64</v>
      </c>
      <c r="B89" s="94" t="s">
        <v>68</v>
      </c>
      <c r="C89" s="94" t="s">
        <v>10</v>
      </c>
      <c r="D89" s="94"/>
      <c r="E89" s="94"/>
      <c r="F89" s="24"/>
      <c r="G89" s="95" t="s">
        <v>42</v>
      </c>
      <c r="H89" s="96">
        <v>972</v>
      </c>
      <c r="I89" s="97">
        <v>801</v>
      </c>
      <c r="J89" s="98"/>
      <c r="K89" s="99"/>
      <c r="L89" s="100" t="e">
        <f>L90</f>
        <v>#REF!</v>
      </c>
    </row>
    <row r="90" spans="1:12" ht="63.75" customHeight="1" x14ac:dyDescent="0.2">
      <c r="A90" s="117" t="s">
        <v>64</v>
      </c>
      <c r="B90" s="118" t="s">
        <v>68</v>
      </c>
      <c r="C90" s="118" t="s">
        <v>10</v>
      </c>
      <c r="D90" s="118" t="s">
        <v>10</v>
      </c>
      <c r="E90" s="118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19" t="s">
        <v>64</v>
      </c>
      <c r="B91" s="120" t="s">
        <v>68</v>
      </c>
      <c r="C91" s="120" t="s">
        <v>10</v>
      </c>
      <c r="D91" s="120" t="s">
        <v>10</v>
      </c>
      <c r="E91" s="120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5" t="s">
        <v>64</v>
      </c>
      <c r="B92" s="86" t="s">
        <v>68</v>
      </c>
      <c r="C92" s="86" t="s">
        <v>1</v>
      </c>
      <c r="D92" s="86"/>
      <c r="E92" s="86"/>
      <c r="F92" s="23"/>
      <c r="G92" s="87" t="s">
        <v>24</v>
      </c>
      <c r="H92" s="88">
        <v>972</v>
      </c>
      <c r="I92" s="89">
        <v>1000</v>
      </c>
      <c r="J92" s="90"/>
      <c r="K92" s="91"/>
      <c r="L92" s="92" t="e">
        <f>L93+L96</f>
        <v>#REF!</v>
      </c>
    </row>
    <row r="93" spans="1:12" ht="32.25" customHeight="1" x14ac:dyDescent="0.2">
      <c r="A93" s="93" t="s">
        <v>64</v>
      </c>
      <c r="B93" s="94" t="s">
        <v>68</v>
      </c>
      <c r="C93" s="94" t="s">
        <v>1</v>
      </c>
      <c r="D93" s="94" t="s">
        <v>10</v>
      </c>
      <c r="E93" s="94"/>
      <c r="F93" s="121"/>
      <c r="G93" s="95" t="s">
        <v>50</v>
      </c>
      <c r="H93" s="96">
        <v>972</v>
      </c>
      <c r="I93" s="97">
        <v>1003</v>
      </c>
      <c r="J93" s="98"/>
      <c r="K93" s="99" t="s">
        <v>3</v>
      </c>
      <c r="L93" s="100" t="e">
        <f>L94</f>
        <v>#REF!</v>
      </c>
    </row>
    <row r="94" spans="1:12" ht="60.75" customHeight="1" x14ac:dyDescent="0.2">
      <c r="A94" s="119" t="s">
        <v>64</v>
      </c>
      <c r="B94" s="120" t="s">
        <v>68</v>
      </c>
      <c r="C94" s="120" t="s">
        <v>1</v>
      </c>
      <c r="D94" s="120" t="s">
        <v>10</v>
      </c>
      <c r="E94" s="120" t="s">
        <v>10</v>
      </c>
      <c r="F94" s="121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19" t="s">
        <v>64</v>
      </c>
      <c r="B95" s="120" t="s">
        <v>68</v>
      </c>
      <c r="C95" s="120" t="s">
        <v>1</v>
      </c>
      <c r="D95" s="120" t="s">
        <v>10</v>
      </c>
      <c r="E95" s="120">
        <v>2</v>
      </c>
      <c r="F95" s="122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3" t="s">
        <v>64</v>
      </c>
      <c r="B96" s="94" t="s">
        <v>68</v>
      </c>
      <c r="C96" s="94" t="s">
        <v>1</v>
      </c>
      <c r="D96" s="94" t="s">
        <v>1</v>
      </c>
      <c r="E96" s="94"/>
      <c r="F96" s="121"/>
      <c r="G96" s="95" t="s">
        <v>8</v>
      </c>
      <c r="H96" s="96">
        <v>972</v>
      </c>
      <c r="I96" s="97">
        <v>1004</v>
      </c>
      <c r="J96" s="98"/>
      <c r="K96" s="99" t="s">
        <v>3</v>
      </c>
      <c r="L96" s="100" t="e">
        <f>L97+L100+L102</f>
        <v>#REF!</v>
      </c>
    </row>
    <row r="97" spans="1:12" ht="63" customHeight="1" x14ac:dyDescent="0.2">
      <c r="A97" s="119" t="s">
        <v>64</v>
      </c>
      <c r="B97" s="120" t="s">
        <v>68</v>
      </c>
      <c r="C97" s="120" t="s">
        <v>1</v>
      </c>
      <c r="D97" s="120" t="s">
        <v>1</v>
      </c>
      <c r="E97" s="120" t="s">
        <v>10</v>
      </c>
      <c r="F97" s="121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7" t="s">
        <v>64</v>
      </c>
      <c r="B98" s="118" t="s">
        <v>68</v>
      </c>
      <c r="C98" s="118" t="s">
        <v>1</v>
      </c>
      <c r="D98" s="118" t="s">
        <v>1</v>
      </c>
      <c r="E98" s="118" t="s">
        <v>1</v>
      </c>
      <c r="F98" s="122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19" t="s">
        <v>64</v>
      </c>
      <c r="B99" s="120" t="s">
        <v>68</v>
      </c>
      <c r="C99" s="120" t="s">
        <v>1</v>
      </c>
      <c r="D99" s="120" t="s">
        <v>1</v>
      </c>
      <c r="E99" s="120" t="s">
        <v>64</v>
      </c>
      <c r="F99" s="122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7" t="s">
        <v>64</v>
      </c>
      <c r="B100" s="118" t="s">
        <v>68</v>
      </c>
      <c r="C100" s="118" t="s">
        <v>1</v>
      </c>
      <c r="D100" s="118" t="s">
        <v>64</v>
      </c>
      <c r="E100" s="118"/>
      <c r="F100" s="121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19" t="s">
        <v>64</v>
      </c>
      <c r="B101" s="120" t="s">
        <v>68</v>
      </c>
      <c r="C101" s="120" t="s">
        <v>1</v>
      </c>
      <c r="D101" s="120" t="s">
        <v>64</v>
      </c>
      <c r="E101" s="120" t="s">
        <v>10</v>
      </c>
      <c r="F101" s="122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7" t="s">
        <v>64</v>
      </c>
      <c r="B102" s="118" t="s">
        <v>68</v>
      </c>
      <c r="C102" s="118" t="s">
        <v>1</v>
      </c>
      <c r="D102" s="118" t="s">
        <v>65</v>
      </c>
      <c r="E102" s="118"/>
      <c r="F102" s="121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19" t="s">
        <v>64</v>
      </c>
      <c r="B103" s="120" t="s">
        <v>68</v>
      </c>
      <c r="C103" s="120" t="s">
        <v>1</v>
      </c>
      <c r="D103" s="120" t="s">
        <v>65</v>
      </c>
      <c r="E103" s="120" t="s">
        <v>10</v>
      </c>
      <c r="F103" s="122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5" t="s">
        <v>64</v>
      </c>
      <c r="B104" s="86" t="s">
        <v>69</v>
      </c>
      <c r="C104" s="86"/>
      <c r="D104" s="86"/>
      <c r="E104" s="86"/>
      <c r="F104" s="23"/>
      <c r="G104" s="87" t="s">
        <v>29</v>
      </c>
      <c r="H104" s="88">
        <v>972</v>
      </c>
      <c r="I104" s="89">
        <v>1100</v>
      </c>
      <c r="J104" s="90"/>
      <c r="K104" s="91"/>
      <c r="L104" s="92" t="e">
        <f>L105</f>
        <v>#REF!</v>
      </c>
    </row>
    <row r="105" spans="1:12" ht="30.75" customHeight="1" x14ac:dyDescent="0.2">
      <c r="A105" s="93" t="s">
        <v>64</v>
      </c>
      <c r="B105" s="94" t="s">
        <v>69</v>
      </c>
      <c r="C105" s="94" t="s">
        <v>10</v>
      </c>
      <c r="D105" s="94"/>
      <c r="E105" s="94"/>
      <c r="F105" s="24"/>
      <c r="G105" s="95" t="s">
        <v>41</v>
      </c>
      <c r="H105" s="96">
        <v>972</v>
      </c>
      <c r="I105" s="97">
        <v>1101</v>
      </c>
      <c r="J105" s="98"/>
      <c r="K105" s="99"/>
      <c r="L105" s="100" t="e">
        <f>L106</f>
        <v>#REF!</v>
      </c>
    </row>
    <row r="106" spans="1:12" ht="51" customHeight="1" x14ac:dyDescent="0.2">
      <c r="A106" s="117" t="s">
        <v>64</v>
      </c>
      <c r="B106" s="118" t="s">
        <v>69</v>
      </c>
      <c r="C106" s="118" t="s">
        <v>10</v>
      </c>
      <c r="D106" s="118" t="s">
        <v>10</v>
      </c>
      <c r="E106" s="118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19" t="s">
        <v>64</v>
      </c>
      <c r="B107" s="120" t="s">
        <v>69</v>
      </c>
      <c r="C107" s="120" t="s">
        <v>10</v>
      </c>
      <c r="D107" s="120" t="s">
        <v>10</v>
      </c>
      <c r="E107" s="120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5" t="s">
        <v>64</v>
      </c>
      <c r="B108" s="86" t="s">
        <v>70</v>
      </c>
      <c r="C108" s="86"/>
      <c r="D108" s="86"/>
      <c r="E108" s="86"/>
      <c r="F108" s="23"/>
      <c r="G108" s="87" t="s">
        <v>36</v>
      </c>
      <c r="H108" s="88">
        <v>972</v>
      </c>
      <c r="I108" s="89">
        <v>1200</v>
      </c>
      <c r="J108" s="90"/>
      <c r="K108" s="91"/>
      <c r="L108" s="92" t="e">
        <f>L109</f>
        <v>#REF!</v>
      </c>
    </row>
    <row r="109" spans="1:12" ht="28.5" customHeight="1" x14ac:dyDescent="0.2">
      <c r="A109" s="93" t="s">
        <v>64</v>
      </c>
      <c r="B109" s="94" t="s">
        <v>70</v>
      </c>
      <c r="C109" s="94" t="s">
        <v>10</v>
      </c>
      <c r="D109" s="94"/>
      <c r="E109" s="94"/>
      <c r="F109" s="24"/>
      <c r="G109" s="95" t="s">
        <v>40</v>
      </c>
      <c r="H109" s="96">
        <v>972</v>
      </c>
      <c r="I109" s="97">
        <v>1202</v>
      </c>
      <c r="J109" s="98"/>
      <c r="K109" s="99"/>
      <c r="L109" s="100" t="e">
        <f>L110+L112</f>
        <v>#REF!</v>
      </c>
    </row>
    <row r="110" spans="1:12" ht="41.25" customHeight="1" x14ac:dyDescent="0.2">
      <c r="A110" s="117" t="s">
        <v>64</v>
      </c>
      <c r="B110" s="118" t="s">
        <v>70</v>
      </c>
      <c r="C110" s="118" t="s">
        <v>10</v>
      </c>
      <c r="D110" s="118" t="s">
        <v>10</v>
      </c>
      <c r="E110" s="118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19" t="s">
        <v>64</v>
      </c>
      <c r="B111" s="120" t="s">
        <v>70</v>
      </c>
      <c r="C111" s="120" t="s">
        <v>10</v>
      </c>
      <c r="D111" s="120" t="s">
        <v>10</v>
      </c>
      <c r="E111" s="120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7" t="s">
        <v>64</v>
      </c>
      <c r="B112" s="118" t="s">
        <v>70</v>
      </c>
      <c r="C112" s="118" t="s">
        <v>10</v>
      </c>
      <c r="D112" s="118" t="s">
        <v>1</v>
      </c>
      <c r="E112" s="118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19" t="s">
        <v>64</v>
      </c>
      <c r="B113" s="120" t="s">
        <v>70</v>
      </c>
      <c r="C113" s="120" t="s">
        <v>10</v>
      </c>
      <c r="D113" s="120" t="s">
        <v>1</v>
      </c>
      <c r="E113" s="120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3"/>
      <c r="B114" s="124"/>
      <c r="C114" s="124"/>
      <c r="D114" s="124"/>
      <c r="E114" s="124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2021-01-22T10:14:27Z</cp:lastPrinted>
  <dcterms:created xsi:type="dcterms:W3CDTF">1996-10-08T23:32:33Z</dcterms:created>
  <dcterms:modified xsi:type="dcterms:W3CDTF">2021-12-06T14:17:40Z</dcterms:modified>
</cp:coreProperties>
</file>